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Forma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L7" i="1" l="1"/>
  <c r="M10" i="1"/>
  <c r="M9" i="1"/>
  <c r="M8" i="1" l="1"/>
  <c r="M11" i="1"/>
  <c r="M12" i="1"/>
  <c r="M13" i="1"/>
  <c r="M14" i="1"/>
  <c r="K8" i="1"/>
  <c r="K9" i="1"/>
  <c r="K10" i="1"/>
  <c r="K11" i="1"/>
  <c r="K12" i="1"/>
  <c r="K13" i="1"/>
  <c r="K14" i="1"/>
  <c r="F14" i="1" l="1"/>
  <c r="F13" i="1"/>
  <c r="F12" i="1"/>
  <c r="F11" i="1"/>
  <c r="F10" i="1"/>
  <c r="F9" i="1"/>
  <c r="F8" i="1"/>
  <c r="J7" i="1"/>
  <c r="I7" i="1"/>
  <c r="H7" i="1"/>
  <c r="M7" i="1" s="1"/>
  <c r="E7" i="1"/>
  <c r="D7" i="1"/>
  <c r="K7" i="1" l="1"/>
  <c r="F7" i="1"/>
</calcChain>
</file>

<file path=xl/sharedStrings.xml><?xml version="1.0" encoding="utf-8"?>
<sst xmlns="http://schemas.openxmlformats.org/spreadsheetml/2006/main" count="26" uniqueCount="23">
  <si>
    <t>Област / Община</t>
  </si>
  <si>
    <t>Район №</t>
  </si>
  <si>
    <t>Бр. секции</t>
  </si>
  <si>
    <t>Избирателна активност НП-2021</t>
  </si>
  <si>
    <t>постоянни</t>
  </si>
  <si>
    <t>подвижни</t>
  </si>
  <si>
    <t>общо</t>
  </si>
  <si>
    <t>Избиратели (по списък)</t>
  </si>
  <si>
    <t>Час 10,00</t>
  </si>
  <si>
    <t>Час 12,00</t>
  </si>
  <si>
    <t>бр. гласували</t>
  </si>
  <si>
    <t>5=3+4</t>
  </si>
  <si>
    <t>област КЪРДЖАЛИ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</si>
  <si>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</si>
  <si>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</si>
  <si>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</si>
  <si>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</si>
  <si>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</si>
  <si>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</si>
  <si>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</si>
  <si>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*Допълнителна информация за причини и проблеми и тяхното отстраняване се подава отделно в текстов вид.</t>
  </si>
  <si>
    <t>Процент</t>
  </si>
  <si>
    <t>20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</si>
</sst>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sz val="10"/>
      <color rgb="FFFF0000"/>
      <name val="Arial"/>
    </font>
    <font>
      <sz val="10"/>
      <name val="Arial"/>
    </font>
    <font>
      <sz val="10"/>
      <color rgb="FFFF000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3" fontId="5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 wrapText="1"/>
    </xf>
    <xf numFmtId="0" fontId="7" fillId="0" borderId="0" xfId="0" applyFont="1" applyAlignment="1"/>
    <xf numFmtId="10" fontId="5" fillId="2" borderId="16" xfId="0" applyNumberFormat="1" applyFont="1" applyFill="1" applyBorder="1" applyAlignment="1">
      <alignment horizontal="center"/>
    </xf>
    <xf numFmtId="9" fontId="0" fillId="0" borderId="0" xfId="1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0" fillId="2" borderId="16" xfId="0" applyNumberFormat="1" applyFont="1" applyFill="1" applyBorder="1" applyAlignment="1">
      <alignment wrapText="1"/>
    </xf>
    <xf numFmtId="0" fontId="4" fillId="0" borderId="8" xfId="0" applyFont="1" applyBorder="1" applyAlignment="1">
      <alignment horizontal="center" textRotation="90" wrapText="1"/>
    </xf>
    <xf numFmtId="0" fontId="3" fillId="0" borderId="12" xfId="0" applyFont="1" applyBorder="1" applyAlignment="1"/>
    <xf numFmtId="0" fontId="4" fillId="0" borderId="9" xfId="0" applyFont="1" applyBorder="1" applyAlignment="1">
      <alignment horizontal="center" textRotation="90" wrapText="1"/>
    </xf>
    <xf numFmtId="0" fontId="3" fillId="0" borderId="14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1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Q16" sqref="Q16"/>
    </sheetView>
  </sheetViews>
  <sheetFormatPr defaultColWidth="9" defaultRowHeight="15" customHeight="1" x14ac:dyDescent="0.2"/>
  <cols>
    <col min="1" max="1" width="13" customWidth="1"/>
    <col min="2" max="2" width="8.140625" customWidth="1"/>
    <col min="3" max="3" width="0.5703125" customWidth="1"/>
    <col min="4" max="4" width="5.140625" customWidth="1"/>
    <col min="5" max="5" width="4.85546875" customWidth="1"/>
    <col min="6" max="6" width="8.5703125" customWidth="1"/>
    <col min="7" max="7" width="0.7109375" customWidth="1"/>
    <col min="8" max="8" width="15.28515625" customWidth="1"/>
    <col min="9" max="12" width="16.28515625" customWidth="1"/>
    <col min="13" max="13" width="17.7109375" customWidth="1"/>
    <col min="14" max="255" width="12" customWidth="1"/>
  </cols>
  <sheetData>
    <row r="1" spans="1:16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3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48" t="s">
        <v>0</v>
      </c>
      <c r="B3" s="45" t="s">
        <v>1</v>
      </c>
      <c r="C3" s="2"/>
      <c r="D3" s="52" t="s">
        <v>2</v>
      </c>
      <c r="E3" s="53"/>
      <c r="F3" s="54"/>
      <c r="G3" s="3"/>
      <c r="H3" s="55" t="s">
        <v>3</v>
      </c>
      <c r="I3" s="53"/>
      <c r="J3" s="53"/>
      <c r="K3" s="53"/>
      <c r="L3" s="54"/>
      <c r="M3" s="57" t="s">
        <v>22</v>
      </c>
    </row>
    <row r="4" spans="1:16" ht="24.75" customHeight="1" x14ac:dyDescent="0.2">
      <c r="A4" s="49"/>
      <c r="B4" s="46"/>
      <c r="C4" s="5"/>
      <c r="D4" s="41" t="s">
        <v>4</v>
      </c>
      <c r="E4" s="43" t="s">
        <v>5</v>
      </c>
      <c r="F4" s="51" t="s">
        <v>6</v>
      </c>
      <c r="G4" s="3"/>
      <c r="H4" s="50" t="s">
        <v>7</v>
      </c>
      <c r="I4" s="6" t="s">
        <v>8</v>
      </c>
      <c r="J4" s="6" t="s">
        <v>9</v>
      </c>
      <c r="K4" s="6"/>
      <c r="L4" s="6">
        <v>20</v>
      </c>
      <c r="M4" s="56"/>
    </row>
    <row r="5" spans="1:16" ht="45" customHeight="1" thickBot="1" x14ac:dyDescent="0.25">
      <c r="A5" s="42"/>
      <c r="B5" s="47"/>
      <c r="C5" s="5"/>
      <c r="D5" s="42"/>
      <c r="E5" s="44"/>
      <c r="F5" s="47"/>
      <c r="G5" s="7"/>
      <c r="H5" s="42"/>
      <c r="I5" s="8" t="s">
        <v>10</v>
      </c>
      <c r="J5" s="8" t="s">
        <v>10</v>
      </c>
      <c r="K5" s="39" t="s">
        <v>21</v>
      </c>
      <c r="L5" s="8" t="s">
        <v>10</v>
      </c>
      <c r="M5" s="39" t="s">
        <v>21</v>
      </c>
    </row>
    <row r="6" spans="1:16" ht="14.25" customHeight="1" thickTop="1" thickBot="1" x14ac:dyDescent="0.25">
      <c r="A6" s="9">
        <v>1</v>
      </c>
      <c r="B6" s="10">
        <v>2</v>
      </c>
      <c r="C6" s="2"/>
      <c r="D6" s="11">
        <v>3</v>
      </c>
      <c r="E6" s="12">
        <v>4</v>
      </c>
      <c r="F6" s="13" t="s">
        <v>11</v>
      </c>
      <c r="G6" s="7"/>
      <c r="H6" s="11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</row>
    <row r="7" spans="1:16" ht="27" customHeight="1" thickTop="1" thickBot="1" x14ac:dyDescent="0.25">
      <c r="A7" s="15" t="s">
        <v>12</v>
      </c>
      <c r="B7" s="16">
        <v>9</v>
      </c>
      <c r="C7" s="17"/>
      <c r="D7" s="18">
        <f t="shared" ref="D7:E7" si="0">SUM(D8:D14)</f>
        <v>505</v>
      </c>
      <c r="E7" s="19">
        <f t="shared" si="0"/>
        <v>39</v>
      </c>
      <c r="F7" s="20">
        <f t="shared" ref="F7:F14" si="1">SUM(D7:E7)</f>
        <v>544</v>
      </c>
      <c r="G7" s="21"/>
      <c r="H7" s="22">
        <f t="shared" ref="H7:J7" si="2">SUM(H8:H14)</f>
        <v>263175</v>
      </c>
      <c r="I7" s="23">
        <f t="shared" si="2"/>
        <v>11501</v>
      </c>
      <c r="J7" s="18">
        <f t="shared" si="2"/>
        <v>31920</v>
      </c>
      <c r="K7" s="37">
        <f t="shared" ref="K7:K14" si="3">J7/H7</f>
        <v>0.12128811627244229</v>
      </c>
      <c r="L7" s="24">
        <f>SUM(L6,L14,L13,L12,L11,L10,L9,L8)</f>
        <v>70383</v>
      </c>
      <c r="M7" s="37">
        <f>L7/H7</f>
        <v>0.26743801652892563</v>
      </c>
      <c r="O7" s="38"/>
    </row>
    <row r="8" spans="1:16" ht="13.5" customHeight="1" thickBot="1" x14ac:dyDescent="0.25">
      <c r="A8" s="25" t="s">
        <v>13</v>
      </c>
      <c r="B8" s="26"/>
      <c r="C8" s="4"/>
      <c r="D8" s="27">
        <v>51</v>
      </c>
      <c r="E8" s="28">
        <v>9</v>
      </c>
      <c r="F8" s="29">
        <f t="shared" si="1"/>
        <v>60</v>
      </c>
      <c r="G8" s="30"/>
      <c r="H8" s="31">
        <v>25087</v>
      </c>
      <c r="I8" s="32">
        <v>998</v>
      </c>
      <c r="J8" s="33">
        <v>2634</v>
      </c>
      <c r="K8" s="37">
        <f t="shared" si="3"/>
        <v>0.10499461872683064</v>
      </c>
      <c r="L8" s="25">
        <v>5393</v>
      </c>
      <c r="M8" s="37">
        <f t="shared" ref="M8:M14" si="4">L8/H8</f>
        <v>0.21497189779567105</v>
      </c>
      <c r="O8" s="38"/>
    </row>
    <row r="9" spans="1:16" ht="13.5" customHeight="1" thickBot="1" x14ac:dyDescent="0.25">
      <c r="A9" s="25" t="s">
        <v>14</v>
      </c>
      <c r="B9" s="26"/>
      <c r="C9" s="4"/>
      <c r="D9" s="27">
        <v>44</v>
      </c>
      <c r="E9" s="28">
        <v>1</v>
      </c>
      <c r="F9" s="29">
        <f t="shared" si="1"/>
        <v>45</v>
      </c>
      <c r="G9" s="30"/>
      <c r="H9" s="34">
        <v>23858</v>
      </c>
      <c r="I9" s="32">
        <v>776</v>
      </c>
      <c r="J9" s="33">
        <v>2665</v>
      </c>
      <c r="K9" s="37">
        <f t="shared" si="3"/>
        <v>0.11170257356023137</v>
      </c>
      <c r="L9" s="25">
        <v>4793</v>
      </c>
      <c r="M9" s="37">
        <f t="shared" si="4"/>
        <v>0.20089697376142174</v>
      </c>
      <c r="O9" s="38"/>
    </row>
    <row r="10" spans="1:16" ht="13.5" customHeight="1" thickBot="1" x14ac:dyDescent="0.25">
      <c r="A10" s="25" t="s">
        <v>15</v>
      </c>
      <c r="B10" s="26"/>
      <c r="C10" s="4"/>
      <c r="D10" s="27">
        <v>76</v>
      </c>
      <c r="E10" s="28">
        <v>5</v>
      </c>
      <c r="F10" s="29">
        <f t="shared" si="1"/>
        <v>81</v>
      </c>
      <c r="G10" s="30"/>
      <c r="H10" s="31">
        <v>36279</v>
      </c>
      <c r="I10" s="32">
        <v>1467</v>
      </c>
      <c r="J10" s="33">
        <v>3810</v>
      </c>
      <c r="K10" s="37">
        <f t="shared" si="3"/>
        <v>0.10501943272967833</v>
      </c>
      <c r="L10" s="40">
        <v>10614</v>
      </c>
      <c r="M10" s="37">
        <f t="shared" si="4"/>
        <v>0.29256594724220625</v>
      </c>
      <c r="O10" s="38"/>
    </row>
    <row r="11" spans="1:16" ht="13.5" customHeight="1" thickBot="1" x14ac:dyDescent="0.25">
      <c r="A11" s="25" t="s">
        <v>16</v>
      </c>
      <c r="B11" s="26"/>
      <c r="C11" s="4"/>
      <c r="D11" s="27">
        <v>78</v>
      </c>
      <c r="E11" s="28">
        <v>5</v>
      </c>
      <c r="F11" s="29">
        <f t="shared" si="1"/>
        <v>83</v>
      </c>
      <c r="G11" s="30"/>
      <c r="H11" s="31">
        <v>34166</v>
      </c>
      <c r="I11" s="32">
        <v>1745</v>
      </c>
      <c r="J11" s="33">
        <v>3991</v>
      </c>
      <c r="K11" s="37">
        <f t="shared" si="3"/>
        <v>0.11681203535678746</v>
      </c>
      <c r="L11" s="25">
        <v>9608</v>
      </c>
      <c r="M11" s="37">
        <f t="shared" si="4"/>
        <v>0.28121524322425806</v>
      </c>
      <c r="O11" s="38"/>
    </row>
    <row r="12" spans="1:16" ht="13.5" customHeight="1" thickBot="1" x14ac:dyDescent="0.25">
      <c r="A12" s="25" t="s">
        <v>17</v>
      </c>
      <c r="B12" s="26"/>
      <c r="C12" s="4"/>
      <c r="D12" s="27">
        <v>160</v>
      </c>
      <c r="E12" s="28">
        <v>13</v>
      </c>
      <c r="F12" s="29">
        <f t="shared" si="1"/>
        <v>173</v>
      </c>
      <c r="G12" s="30"/>
      <c r="H12" s="34">
        <v>98601</v>
      </c>
      <c r="I12" s="32">
        <v>4032</v>
      </c>
      <c r="J12" s="33">
        <v>13180</v>
      </c>
      <c r="K12" s="37">
        <f t="shared" si="3"/>
        <v>0.13367004391436194</v>
      </c>
      <c r="L12" s="25">
        <v>28213</v>
      </c>
      <c r="M12" s="37">
        <f t="shared" si="4"/>
        <v>0.28613300067950631</v>
      </c>
      <c r="O12" s="38"/>
    </row>
    <row r="13" spans="1:16" ht="13.5" customHeight="1" thickBot="1" x14ac:dyDescent="0.25">
      <c r="A13" s="25" t="s">
        <v>18</v>
      </c>
      <c r="B13" s="26"/>
      <c r="C13" s="4"/>
      <c r="D13" s="27">
        <v>58</v>
      </c>
      <c r="E13" s="35">
        <v>5</v>
      </c>
      <c r="F13" s="29">
        <f t="shared" si="1"/>
        <v>63</v>
      </c>
      <c r="G13" s="30"/>
      <c r="H13" s="34">
        <v>32334</v>
      </c>
      <c r="I13" s="32">
        <v>1713</v>
      </c>
      <c r="J13" s="33">
        <v>3340</v>
      </c>
      <c r="K13" s="37">
        <f t="shared" si="3"/>
        <v>0.10329683924042803</v>
      </c>
      <c r="L13" s="25">
        <v>7332</v>
      </c>
      <c r="M13" s="37">
        <f t="shared" si="4"/>
        <v>0.2267582111709037</v>
      </c>
      <c r="O13" s="38"/>
    </row>
    <row r="14" spans="1:16" ht="13.5" customHeight="1" thickBot="1" x14ac:dyDescent="0.25">
      <c r="A14" s="25" t="s">
        <v>19</v>
      </c>
      <c r="B14" s="26"/>
      <c r="C14" s="4"/>
      <c r="D14" s="27">
        <v>38</v>
      </c>
      <c r="E14" s="28">
        <v>1</v>
      </c>
      <c r="F14" s="29">
        <f t="shared" si="1"/>
        <v>39</v>
      </c>
      <c r="G14" s="30"/>
      <c r="H14" s="34">
        <v>12850</v>
      </c>
      <c r="I14" s="32">
        <v>770</v>
      </c>
      <c r="J14" s="33">
        <v>2300</v>
      </c>
      <c r="K14" s="37">
        <f t="shared" si="3"/>
        <v>0.17898832684824903</v>
      </c>
      <c r="L14" s="25">
        <v>4420</v>
      </c>
      <c r="M14" s="37">
        <f t="shared" si="4"/>
        <v>0.34396887159533074</v>
      </c>
      <c r="O14" s="38"/>
    </row>
    <row r="15" spans="1:16" ht="15" customHeight="1" x14ac:dyDescent="0.2">
      <c r="A15" s="1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38"/>
      <c r="P15" s="38"/>
    </row>
    <row r="16" spans="1:16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 customHeight="1" x14ac:dyDescent="0.2">
      <c r="A17" s="3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mergeCells count="9">
    <mergeCell ref="D4:D5"/>
    <mergeCell ref="E4:E5"/>
    <mergeCell ref="B3:B5"/>
    <mergeCell ref="A3:A5"/>
    <mergeCell ref="H4:H5"/>
    <mergeCell ref="F4:F5"/>
    <mergeCell ref="D3:F3"/>
    <mergeCell ref="H3:L3"/>
    <mergeCell ref="M3:M4"/>
  </mergeCells>
  <pageMargins left="0.70866141732283472" right="0.70866141732283472" top="0.74803149606299213" bottom="0.74803149606299213" header="0" footer="0"/>
  <pageSetup paperSize="9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customHeight="1" x14ac:dyDescent="0.2"/>
  <cols>
    <col min="1" max="11" width="8" customWidth="1"/>
    <col min="12" max="256" width="12" customWidth="1"/>
  </cols>
  <sheetData/>
  <pageMargins left="0.7" right="0.7" top="0.75" bottom="0.75" header="0" footer="0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Forma</vt:lpstr>
      <vt:lpstr>Sheet1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i.tsonkov</dc:creator>
  <cp:lastModifiedBy>user</cp:lastModifiedBy>
  <cp:lastPrinted>2021-04-04T17:55:36Z</cp:lastPrinted>
  <dcterms:created xsi:type="dcterms:W3CDTF">2005-06-02T17:10:13Z</dcterms:created>
  <dcterms:modified xsi:type="dcterms:W3CDTF">2021-04-04T17:56:51Z</dcterms:modified>
</cp:coreProperties>
</file>